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TIN-SYSTEM\Desktop\"/>
    </mc:Choice>
  </mc:AlternateContent>
  <xr:revisionPtr revIDLastSave="0" documentId="13_ncr:1_{A987ED6B-F703-4326-B393-2DE383C8276F}" xr6:coauthVersionLast="47" xr6:coauthVersionMax="47" xr10:uidLastSave="{00000000-0000-0000-0000-000000000000}"/>
  <bookViews>
    <workbookView xWindow="-120" yWindow="-120" windowWidth="29040" windowHeight="15840" xr2:uid="{5A0F17F0-CAAA-4B75-B535-BF3C2BAAAF74}"/>
  </bookViews>
  <sheets>
    <sheet name="شارژ ماهانه" sheetId="1" r:id="rId1"/>
  </sheets>
  <definedNames>
    <definedName name="_xlnm.Print_Area" localSheetId="0">'شارژ ماهانه'!$A$1:$P$22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M12" i="1" l="1"/>
  <c r="M13" i="1"/>
  <c r="M14" i="1"/>
  <c r="M15" i="1"/>
  <c r="M16" i="1"/>
  <c r="M17" i="1"/>
  <c r="M18" i="1"/>
  <c r="M19" i="1"/>
  <c r="L12" i="1"/>
  <c r="L13" i="1"/>
  <c r="L14" i="1"/>
  <c r="L15" i="1"/>
  <c r="L16" i="1"/>
  <c r="L17" i="1"/>
  <c r="L18" i="1"/>
  <c r="L19" i="1"/>
  <c r="C15" i="1"/>
  <c r="L10" i="1" s="1"/>
  <c r="M10" i="1" s="1"/>
  <c r="O19" i="1"/>
  <c r="O18" i="1"/>
  <c r="O17" i="1"/>
  <c r="O16" i="1"/>
  <c r="O15" i="1"/>
  <c r="O14" i="1"/>
  <c r="O13" i="1"/>
  <c r="L11" i="1" l="1"/>
  <c r="M11" i="1" s="1"/>
  <c r="O11" i="1" s="1"/>
  <c r="L6" i="1"/>
  <c r="M6" i="1" s="1"/>
  <c r="O6" i="1" s="1"/>
  <c r="L7" i="1"/>
  <c r="M7" i="1" s="1"/>
  <c r="O7" i="1" s="1"/>
  <c r="L8" i="1"/>
  <c r="M8" i="1" s="1"/>
  <c r="O8" i="1" s="1"/>
  <c r="L9" i="1"/>
  <c r="M9" i="1" s="1"/>
  <c r="O9" i="1" s="1"/>
  <c r="L5" i="1"/>
  <c r="O12" i="1"/>
  <c r="O10" i="1"/>
  <c r="M5" i="1" l="1"/>
  <c r="O5" i="1" s="1"/>
</calcChain>
</file>

<file path=xl/sharedStrings.xml><?xml version="1.0" encoding="utf-8"?>
<sst xmlns="http://schemas.openxmlformats.org/spreadsheetml/2006/main" count="25" uniqueCount="25">
  <si>
    <t>قبض آب مشاع</t>
  </si>
  <si>
    <t>قبض گاز مشاع</t>
  </si>
  <si>
    <t>قبض برق مشاع</t>
  </si>
  <si>
    <t>تاسيسات ساختمان</t>
  </si>
  <si>
    <t>حق شارژ ساختمان</t>
  </si>
  <si>
    <t>تجهيزات و لوازم</t>
  </si>
  <si>
    <t>آسانسور ساختمان</t>
  </si>
  <si>
    <t>تعمير و توسعه بنا</t>
  </si>
  <si>
    <t>ساير هزينه ها</t>
  </si>
  <si>
    <t>تعداد واحد های مجتمع:</t>
  </si>
  <si>
    <t>جمع کل هزینه های ماه جاری</t>
  </si>
  <si>
    <t>مالک</t>
  </si>
  <si>
    <t>مستاجر</t>
  </si>
  <si>
    <t>شارژ این ماه</t>
  </si>
  <si>
    <t>مانده حساب این ماه</t>
  </si>
  <si>
    <t>قابل پرداخت این ماه</t>
  </si>
  <si>
    <t>واریز این ماه</t>
  </si>
  <si>
    <t>مبلغ</t>
  </si>
  <si>
    <t>ماهیت هزینه</t>
  </si>
  <si>
    <t>بستانکاری قبلی</t>
  </si>
  <si>
    <t>بدهکاری قبلی</t>
  </si>
  <si>
    <t>طبقه - واحد</t>
  </si>
  <si>
    <t>برنامه محاسبه شارژ ساختمان  (نسخه رایگان)</t>
  </si>
  <si>
    <t>هزینه های ساختمان</t>
  </si>
  <si>
    <t xml:space="preserve">ماه و سال: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</si>
</sst>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&quot;ريال&quot;"/>
    <numFmt numFmtId="165" formatCode="#,##0_-[$ريال-429]"/>
  </numFmts>
  <fonts count="1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rgb="FF9C5700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rgb="FF091E42"/>
      <name val="Shabnam"/>
    </font>
    <font>
      <b/>
      <sz val="11"/>
      <color rgb="FF091E42"/>
      <name val="B Nazanin"/>
      <charset val="178"/>
    </font>
    <font>
      <sz val="8"/>
      <name val="Arial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164" fontId="4" fillId="0" borderId="5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3" borderId="7" xfId="2" applyFont="1" applyBorder="1" applyAlignment="1">
      <alignment horizontal="center" vertical="center"/>
    </xf>
    <xf numFmtId="0" fontId="7" fillId="3" borderId="8" xfId="2" applyFont="1" applyBorder="1" applyAlignment="1">
      <alignment horizontal="center" vertical="center"/>
    </xf>
    <xf numFmtId="0" fontId="7" fillId="3" borderId="13" xfId="2" applyFont="1" applyBorder="1" applyAlignment="1">
      <alignment horizontal="center" vertical="center"/>
    </xf>
    <xf numFmtId="0" fontId="7" fillId="3" borderId="9" xfId="2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15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readingOrder="2"/>
    </xf>
    <xf numFmtId="164" fontId="4" fillId="0" borderId="2" xfId="0" applyNumberFormat="1" applyFont="1" applyBorder="1" applyAlignment="1" applyProtection="1">
      <alignment horizontal="left" vertical="center" readingOrder="2"/>
      <protection locked="0"/>
    </xf>
    <xf numFmtId="164" fontId="4" fillId="0" borderId="5" xfId="0" applyNumberFormat="1" applyFont="1" applyBorder="1" applyAlignment="1" applyProtection="1">
      <alignment horizontal="left" vertical="center" readingOrder="2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 applyProtection="1">
      <alignment horizontal="center" vertical="center"/>
      <protection locked="0"/>
    </xf>
    <xf numFmtId="165" fontId="4" fillId="0" borderId="11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" fontId="4" fillId="0" borderId="0" xfId="0" applyNumberFormat="1" applyFont="1" applyAlignment="1">
      <alignment vertical="top" wrapText="1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2" borderId="16" xfId="1" applyFont="1" applyBorder="1" applyAlignment="1">
      <alignment horizontal="center"/>
    </xf>
    <xf numFmtId="0" fontId="5" fillId="2" borderId="17" xfId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4" borderId="18" xfId="0" applyNumberFormat="1" applyFont="1" applyFill="1" applyBorder="1" applyAlignment="1" applyProtection="1">
      <alignment horizontal="center"/>
      <protection locked="0"/>
    </xf>
  </cellXfs>
  <cellStyles count="4">
    <cellStyle name="60% - Accent1" xfId="2" builtinId="32"/>
    <cellStyle name="Neutral" xfId="1" builtinId="2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ranarze.ir/blog/m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561976</xdr:colOff>
      <xdr:row>0</xdr:row>
      <xdr:rowOff>200025</xdr:rowOff>
    </xdr:from>
    <xdr:to>
      <xdr:col>10</xdr:col>
      <xdr:colOff>266701</xdr:colOff>
      <xdr:row>2</xdr:row>
      <xdr:rowOff>37918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19979-6909-B403-F0F7-D72DF70B8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871049" y="200025"/>
          <a:ext cx="1047750" cy="31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ECD8-EDAC-4EAE-8A16-CCC995ABDCFE}">
  <dimension ref="B2:O25"/>
  <sheetViews>
    <sheetView showGridLines="0" rightToLeft="1" tabSelected="1" zoomScaleNormal="100" zoomScaleSheetLayoutView="55" zoomScalePageLayoutView="25" workbookViewId="0">
      <selection activeCell="L17" sqref="L17"/>
    </sheetView>
  </sheetViews>
  <sheetFormatPr defaultColWidth="9.125" defaultRowHeight="18.75" customHeight="1"/>
  <cols>
    <col min="1" max="1" width="9.125" style="2"/>
    <col min="2" max="2" width="22.125" style="2" customWidth="1"/>
    <col min="3" max="3" width="18.375" style="2" customWidth="1"/>
    <col min="4" max="4" width="9.125" style="2"/>
    <col min="5" max="5" width="9.125" style="2" hidden="1" customWidth="1"/>
    <col min="6" max="6" width="9" style="2" customWidth="1"/>
    <col min="7" max="7" width="12.75" style="2" customWidth="1"/>
    <col min="8" max="11" width="17.625" style="2" customWidth="1"/>
    <col min="12" max="12" width="26.125" style="2" customWidth="1"/>
    <col min="13" max="15" width="17.625" style="2" customWidth="1"/>
    <col min="16" max="16384" width="9.125" style="2"/>
  </cols>
  <sheetData>
    <row r="2" spans="2:15" ht="18.75" customHeight="1">
      <c r="B2" s="41" t="s">
        <v>22</v>
      </c>
      <c r="C2" s="41"/>
      <c r="H2" s="35"/>
      <c r="I2" s="35"/>
      <c r="J2" s="38"/>
      <c r="K2" s="37"/>
      <c r="L2" s="37"/>
      <c r="N2" s="32" t="s">
        <v>24</v>
      </c>
      <c r="O2" s="32"/>
    </row>
    <row r="3" spans="2:15" ht="18.75" customHeight="1" thickBot="1">
      <c r="B3" s="39"/>
      <c r="C3" s="40"/>
      <c r="H3" s="29" t="s">
        <v>9</v>
      </c>
      <c r="I3" s="5">
        <f>COUNTA(H5:H19)</f>
        <v>0</v>
      </c>
    </row>
    <row r="4" spans="2:15" ht="18.75" customHeight="1" thickTop="1">
      <c r="B4" s="33" t="s">
        <v>23</v>
      </c>
      <c r="C4" s="34"/>
      <c r="D4" s="1"/>
      <c r="E4" s="1"/>
      <c r="G4" s="8" t="s">
        <v>21</v>
      </c>
      <c r="H4" s="9" t="s">
        <v>11</v>
      </c>
      <c r="I4" s="9" t="s">
        <v>12</v>
      </c>
      <c r="J4" s="9" t="s">
        <v>19</v>
      </c>
      <c r="K4" s="9" t="s">
        <v>20</v>
      </c>
      <c r="L4" s="9" t="s">
        <v>13</v>
      </c>
      <c r="M4" s="9" t="s">
        <v>15</v>
      </c>
      <c r="N4" s="10" t="s">
        <v>16</v>
      </c>
      <c r="O4" s="11" t="s">
        <v>14</v>
      </c>
    </row>
    <row r="5" spans="2:15" ht="18.75" customHeight="1">
      <c r="B5" s="13" t="s">
        <v>18</v>
      </c>
      <c r="C5" s="14" t="s">
        <v>17</v>
      </c>
      <c r="G5" s="31"/>
      <c r="H5" s="17"/>
      <c r="I5" s="17"/>
      <c r="J5" s="20"/>
      <c r="K5" s="20"/>
      <c r="L5" s="21" t="str">
        <f>IF(LEN(H5),$C$15/$I$3,"0")</f>
        <v>0</v>
      </c>
      <c r="M5" s="22" t="str">
        <f>IF(LEN(H5),L5+K5-J5,"0")</f>
        <v>0</v>
      </c>
      <c r="N5" s="23"/>
      <c r="O5" s="24" t="str">
        <f>IF(LEN(H5),M5-N5,"0")</f>
        <v>0</v>
      </c>
    </row>
    <row r="6" spans="2:15" ht="18.75" customHeight="1">
      <c r="B6" s="6" t="s">
        <v>0</v>
      </c>
      <c r="C6" s="15"/>
      <c r="G6" s="31"/>
      <c r="H6" s="17"/>
      <c r="I6" s="17"/>
      <c r="J6" s="20"/>
      <c r="K6" s="20"/>
      <c r="L6" s="21" t="str">
        <f t="shared" ref="L6:L19" si="0">IF(LEN(H6),$C$15/$I$3,"0")</f>
        <v>0</v>
      </c>
      <c r="M6" s="22" t="str">
        <f t="shared" ref="M6:M19" si="1">IF(LEN(H6),L6+K6-J6,"0")</f>
        <v>0</v>
      </c>
      <c r="N6" s="23"/>
      <c r="O6" s="24" t="str">
        <f t="shared" ref="O6:O19" si="2">IF(LEN(H6),M6-N6,"0")</f>
        <v>0</v>
      </c>
    </row>
    <row r="7" spans="2:15" ht="18.75" customHeight="1">
      <c r="B7" s="6" t="s">
        <v>1</v>
      </c>
      <c r="C7" s="15"/>
      <c r="G7" s="31"/>
      <c r="H7" s="17"/>
      <c r="I7" s="17"/>
      <c r="J7" s="20"/>
      <c r="K7" s="20"/>
      <c r="L7" s="21" t="str">
        <f t="shared" si="0"/>
        <v>0</v>
      </c>
      <c r="M7" s="22" t="str">
        <f t="shared" si="1"/>
        <v>0</v>
      </c>
      <c r="N7" s="23"/>
      <c r="O7" s="24" t="str">
        <f t="shared" si="2"/>
        <v>0</v>
      </c>
    </row>
    <row r="8" spans="2:15" ht="18.75" customHeight="1">
      <c r="B8" s="6" t="s">
        <v>2</v>
      </c>
      <c r="C8" s="15"/>
      <c r="G8" s="31"/>
      <c r="H8" s="17"/>
      <c r="I8" s="17"/>
      <c r="J8" s="20"/>
      <c r="K8" s="20"/>
      <c r="L8" s="21" t="str">
        <f t="shared" si="0"/>
        <v>0</v>
      </c>
      <c r="M8" s="22" t="str">
        <f t="shared" si="1"/>
        <v>0</v>
      </c>
      <c r="N8" s="23"/>
      <c r="O8" s="24" t="str">
        <f t="shared" si="2"/>
        <v>0</v>
      </c>
    </row>
    <row r="9" spans="2:15" ht="18.75" customHeight="1">
      <c r="B9" s="6" t="s">
        <v>3</v>
      </c>
      <c r="C9" s="15"/>
      <c r="G9" s="31"/>
      <c r="H9" s="17"/>
      <c r="I9" s="17"/>
      <c r="J9" s="20"/>
      <c r="K9" s="20"/>
      <c r="L9" s="21" t="str">
        <f t="shared" si="0"/>
        <v>0</v>
      </c>
      <c r="M9" s="22" t="str">
        <f t="shared" si="1"/>
        <v>0</v>
      </c>
      <c r="N9" s="23"/>
      <c r="O9" s="24" t="str">
        <f t="shared" si="2"/>
        <v>0</v>
      </c>
    </row>
    <row r="10" spans="2:15" ht="18.75" customHeight="1">
      <c r="B10" s="6" t="s">
        <v>4</v>
      </c>
      <c r="C10" s="15"/>
      <c r="G10" s="31"/>
      <c r="H10" s="17"/>
      <c r="I10" s="17"/>
      <c r="J10" s="20"/>
      <c r="K10" s="20"/>
      <c r="L10" s="21" t="str">
        <f t="shared" si="0"/>
        <v>0</v>
      </c>
      <c r="M10" s="22" t="str">
        <f t="shared" si="1"/>
        <v>0</v>
      </c>
      <c r="N10" s="23"/>
      <c r="O10" s="24" t="str">
        <f t="shared" si="2"/>
        <v>0</v>
      </c>
    </row>
    <row r="11" spans="2:15" ht="18.75" customHeight="1">
      <c r="B11" s="6" t="s">
        <v>5</v>
      </c>
      <c r="C11" s="15"/>
      <c r="G11" s="31"/>
      <c r="H11" s="18"/>
      <c r="I11" s="18"/>
      <c r="J11" s="20"/>
      <c r="K11" s="20"/>
      <c r="L11" s="21" t="str">
        <f t="shared" si="0"/>
        <v>0</v>
      </c>
      <c r="M11" s="21" t="str">
        <f t="shared" si="1"/>
        <v>0</v>
      </c>
      <c r="N11" s="23"/>
      <c r="O11" s="24" t="str">
        <f t="shared" si="2"/>
        <v>0</v>
      </c>
    </row>
    <row r="12" spans="2:15" ht="18.75" customHeight="1">
      <c r="B12" s="6" t="s">
        <v>6</v>
      </c>
      <c r="C12" s="15"/>
      <c r="G12" s="31"/>
      <c r="H12" s="18"/>
      <c r="I12" s="18"/>
      <c r="J12" s="20"/>
      <c r="K12" s="20"/>
      <c r="L12" s="21" t="str">
        <f t="shared" si="0"/>
        <v>0</v>
      </c>
      <c r="M12" s="21" t="str">
        <f t="shared" si="1"/>
        <v>0</v>
      </c>
      <c r="N12" s="23"/>
      <c r="O12" s="24" t="str">
        <f t="shared" si="2"/>
        <v>0</v>
      </c>
    </row>
    <row r="13" spans="2:15" ht="18.75" customHeight="1">
      <c r="B13" s="6" t="s">
        <v>7</v>
      </c>
      <c r="C13" s="15"/>
      <c r="G13" s="31"/>
      <c r="H13" s="18"/>
      <c r="I13" s="18"/>
      <c r="J13" s="20"/>
      <c r="K13" s="20"/>
      <c r="L13" s="21" t="str">
        <f t="shared" si="0"/>
        <v>0</v>
      </c>
      <c r="M13" s="21" t="str">
        <f t="shared" si="1"/>
        <v>0</v>
      </c>
      <c r="N13" s="23"/>
      <c r="O13" s="24" t="str">
        <f t="shared" si="2"/>
        <v>0</v>
      </c>
    </row>
    <row r="14" spans="2:15" ht="18.75" customHeight="1" thickBot="1">
      <c r="B14" s="7" t="s">
        <v>8</v>
      </c>
      <c r="C14" s="16"/>
      <c r="G14" s="31"/>
      <c r="H14" s="18"/>
      <c r="I14" s="18"/>
      <c r="J14" s="20"/>
      <c r="K14" s="20"/>
      <c r="L14" s="21" t="str">
        <f t="shared" si="0"/>
        <v>0</v>
      </c>
      <c r="M14" s="21" t="str">
        <f t="shared" si="1"/>
        <v>0</v>
      </c>
      <c r="N14" s="23"/>
      <c r="O14" s="24" t="str">
        <f t="shared" si="2"/>
        <v>0</v>
      </c>
    </row>
    <row r="15" spans="2:15" ht="18.75" customHeight="1" thickTop="1" thickBot="1">
      <c r="B15" s="3" t="s">
        <v>10</v>
      </c>
      <c r="C15" s="4">
        <f>SUM(C6:C14)</f>
        <v>0</v>
      </c>
      <c r="G15" s="31"/>
      <c r="H15" s="18"/>
      <c r="I15" s="18"/>
      <c r="J15" s="20"/>
      <c r="K15" s="20"/>
      <c r="L15" s="21" t="str">
        <f t="shared" si="0"/>
        <v>0</v>
      </c>
      <c r="M15" s="21" t="str">
        <f t="shared" si="1"/>
        <v>0</v>
      </c>
      <c r="N15" s="23"/>
      <c r="O15" s="24" t="str">
        <f t="shared" si="2"/>
        <v>0</v>
      </c>
    </row>
    <row r="16" spans="2:15" ht="18.75" customHeight="1" thickTop="1">
      <c r="G16" s="31"/>
      <c r="H16" s="18"/>
      <c r="I16" s="18"/>
      <c r="J16" s="20"/>
      <c r="K16" s="20"/>
      <c r="L16" s="21" t="str">
        <f t="shared" si="0"/>
        <v>0</v>
      </c>
      <c r="M16" s="21" t="str">
        <f t="shared" si="1"/>
        <v>0</v>
      </c>
      <c r="N16" s="23"/>
      <c r="O16" s="24" t="str">
        <f t="shared" si="2"/>
        <v>0</v>
      </c>
    </row>
    <row r="17" spans="2:15" ht="18.75" customHeight="1">
      <c r="G17" s="31"/>
      <c r="H17" s="18"/>
      <c r="I17" s="18"/>
      <c r="J17" s="20"/>
      <c r="K17" s="20"/>
      <c r="L17" s="21" t="str">
        <f t="shared" si="0"/>
        <v>0</v>
      </c>
      <c r="M17" s="21" t="str">
        <f t="shared" si="1"/>
        <v>0</v>
      </c>
      <c r="N17" s="23"/>
      <c r="O17" s="24" t="str">
        <f t="shared" si="2"/>
        <v>0</v>
      </c>
    </row>
    <row r="18" spans="2:15" ht="18.75" customHeight="1">
      <c r="G18" s="31"/>
      <c r="H18" s="18"/>
      <c r="I18" s="18"/>
      <c r="J18" s="20"/>
      <c r="K18" s="20"/>
      <c r="L18" s="21" t="str">
        <f t="shared" si="0"/>
        <v>0</v>
      </c>
      <c r="M18" s="21" t="str">
        <f t="shared" si="1"/>
        <v>0</v>
      </c>
      <c r="N18" s="23"/>
      <c r="O18" s="24" t="str">
        <f t="shared" si="2"/>
        <v>0</v>
      </c>
    </row>
    <row r="19" spans="2:15" ht="18.75" customHeight="1" thickBot="1">
      <c r="B19" s="37"/>
      <c r="C19" s="37"/>
      <c r="D19" s="37"/>
      <c r="G19" s="42"/>
      <c r="H19" s="19"/>
      <c r="I19" s="19"/>
      <c r="J19" s="25"/>
      <c r="K19" s="25"/>
      <c r="L19" s="26" t="str">
        <f t="shared" si="0"/>
        <v>0</v>
      </c>
      <c r="M19" s="26" t="str">
        <f t="shared" si="1"/>
        <v>0</v>
      </c>
      <c r="N19" s="27"/>
      <c r="O19" s="28" t="str">
        <f t="shared" si="2"/>
        <v>0</v>
      </c>
    </row>
    <row r="20" spans="2:15" ht="18.75" customHeight="1" thickTop="1">
      <c r="B20" s="36"/>
      <c r="C20" s="36"/>
      <c r="D20" s="36"/>
    </row>
    <row r="21" spans="2:15" ht="18.75" customHeight="1">
      <c r="B21" s="36"/>
      <c r="C21" s="36"/>
      <c r="D21" s="36"/>
    </row>
    <row r="24" spans="2:15" ht="18.75" customHeight="1">
      <c r="B24" s="12"/>
      <c r="C24" s="30"/>
      <c r="D24" s="12"/>
    </row>
    <row r="25" spans="2:15" ht="18.75" customHeight="1">
      <c r="B25" s="12"/>
      <c r="C25" s="12"/>
      <c r="D25" s="12"/>
    </row>
  </sheetData>
  <mergeCells count="8">
    <mergeCell ref="N2:O2"/>
    <mergeCell ref="B4:C4"/>
    <mergeCell ref="H2:I2"/>
    <mergeCell ref="B20:D21"/>
    <mergeCell ref="B19:D19"/>
    <mergeCell ref="J2:L2"/>
    <mergeCell ref="B3:C3"/>
    <mergeCell ref="B2:C2"/>
  </mergeCells>
  <phoneticPr fontId="11" type="noConversion"/>
  <pageMargins left="4.1624999999999996" right="0.25" top="0.75" bottom="0.75" header="0.3" footer="0.3"/>
  <pageSetup paperSize="9" scale="3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شارژ ماهانه</vt:lpstr>
      <vt:lpstr>'شارژ ماهانه'!Print_Area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Rez.E.A</dc:creator>
  <cp:lastModifiedBy>ALTIN-SYSTEM</cp:lastModifiedBy>
  <cp:lastPrinted>2026-03-10T09:07:39Z</cp:lastPrinted>
  <dcterms:created xsi:type="dcterms:W3CDTF">2026-03-09T05:21:39Z</dcterms:created>
  <dcterms:modified xsi:type="dcterms:W3CDTF">2026-03-10T10:35:04Z</dcterms:modified>
</cp:coreProperties>
</file>